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9395" windowHeight="76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10" i="1"/>
  <c r="E80" i="1" l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82" i="1"/>
  <c r="E83" i="1"/>
  <c r="E84" i="1"/>
  <c r="E85" i="1"/>
  <c r="D81" i="1"/>
  <c r="E81" i="1" s="1"/>
  <c r="E79" i="1"/>
  <c r="E90" i="1"/>
  <c r="E5" i="1"/>
  <c r="E4" i="1"/>
  <c r="E6" i="1" l="1"/>
  <c r="E86" i="1"/>
  <c r="E75" i="1"/>
  <c r="E120" i="1"/>
</calcChain>
</file>

<file path=xl/sharedStrings.xml><?xml version="1.0" encoding="utf-8"?>
<sst xmlns="http://schemas.openxmlformats.org/spreadsheetml/2006/main" count="147" uniqueCount="120">
  <si>
    <t>No</t>
    <phoneticPr fontId="1" type="noConversion"/>
  </si>
  <si>
    <t>Details</t>
    <phoneticPr fontId="1" type="noConversion"/>
  </si>
  <si>
    <t>Amount(USD)</t>
    <phoneticPr fontId="1" type="noConversion"/>
  </si>
  <si>
    <t>Note</t>
    <phoneticPr fontId="1" type="noConversion"/>
  </si>
  <si>
    <t>2016년 음트와라 안보건 체계강화 사업 기자재 및 장비 리스트</t>
    <phoneticPr fontId="1" type="noConversion"/>
  </si>
  <si>
    <t>1. 1차 보건시설 기초검안 도구 지원</t>
    <phoneticPr fontId="1" type="noConversion"/>
  </si>
  <si>
    <t>Heine Examination torch Mini-C</t>
    <phoneticPr fontId="1" type="noConversion"/>
  </si>
  <si>
    <t>QTY</t>
    <phoneticPr fontId="1" type="noConversion"/>
  </si>
  <si>
    <t>Unit Orice(USD)</t>
    <phoneticPr fontId="1" type="noConversion"/>
  </si>
  <si>
    <t xml:space="preserve">AV chart </t>
    <phoneticPr fontId="1" type="noConversion"/>
  </si>
  <si>
    <t>BTRP set</t>
    <phoneticPr fontId="1" type="noConversion"/>
  </si>
  <si>
    <t>Examination Bed</t>
    <phoneticPr fontId="1" type="noConversion"/>
  </si>
  <si>
    <t>Office desk + Chair</t>
    <phoneticPr fontId="1" type="noConversion"/>
  </si>
  <si>
    <t>HP Laptop, a/virus set</t>
    <phoneticPr fontId="1" type="noConversion"/>
  </si>
  <si>
    <t>HP Laserjet IS36</t>
    <phoneticPr fontId="1" type="noConversion"/>
  </si>
  <si>
    <t>Steel cupboard RGD</t>
    <phoneticPr fontId="1" type="noConversion"/>
  </si>
  <si>
    <t>A/C Samsung</t>
    <phoneticPr fontId="1" type="noConversion"/>
  </si>
  <si>
    <t>Oc Chloramphenicol oitment</t>
    <phoneticPr fontId="1" type="noConversion"/>
  </si>
  <si>
    <t>Stainless Steel Sterilization Case(large)</t>
    <phoneticPr fontId="1" type="noConversion"/>
  </si>
  <si>
    <t>Cotton Wool Container</t>
    <phoneticPr fontId="1" type="noConversion"/>
  </si>
  <si>
    <t xml:space="preserve">Kidney Bowel 0.5L </t>
    <phoneticPr fontId="1" type="noConversion"/>
  </si>
  <si>
    <t>Trabut Lid Plate</t>
    <phoneticPr fontId="1" type="noConversion"/>
  </si>
  <si>
    <t>21G Sterile Disposable Needles</t>
    <phoneticPr fontId="1" type="noConversion"/>
  </si>
  <si>
    <t xml:space="preserve">Plaster </t>
    <phoneticPr fontId="1" type="noConversion"/>
  </si>
  <si>
    <t>Crepe bandage</t>
    <phoneticPr fontId="1" type="noConversion"/>
  </si>
  <si>
    <t xml:space="preserve">Sterile Surgical Gloves </t>
    <phoneticPr fontId="1" type="noConversion"/>
  </si>
  <si>
    <t xml:space="preserve">Sterile Drape-disposable made of sterilized paper </t>
    <phoneticPr fontId="1" type="noConversion"/>
  </si>
  <si>
    <t xml:space="preserve">Cap for Surgeons (paper) </t>
    <phoneticPr fontId="1" type="noConversion"/>
  </si>
  <si>
    <t xml:space="preserve">Mask for Surgens </t>
    <phoneticPr fontId="1" type="noConversion"/>
  </si>
  <si>
    <t>5ml Sterile Disposable Syringe</t>
    <phoneticPr fontId="1" type="noConversion"/>
  </si>
  <si>
    <t>Gauze Roll 90cmx91M</t>
    <phoneticPr fontId="1" type="noConversion"/>
  </si>
  <si>
    <t>Lignocaine 2%&amp; Adrenaline1:100,000 50mls, (5 vials)</t>
    <phoneticPr fontId="1" type="noConversion"/>
  </si>
  <si>
    <t xml:space="preserve">Povidone </t>
    <phoneticPr fontId="1" type="noConversion"/>
  </si>
  <si>
    <t xml:space="preserve">Vitamin A </t>
    <phoneticPr fontId="1" type="noConversion"/>
  </si>
  <si>
    <t>Paracetamol tablets</t>
    <phoneticPr fontId="1" type="noConversion"/>
  </si>
  <si>
    <t>G Dexamethason/ Neomycin</t>
    <phoneticPr fontId="1" type="noConversion"/>
  </si>
  <si>
    <t>G Tropicamide, amethocaine</t>
    <phoneticPr fontId="1" type="noConversion"/>
  </si>
  <si>
    <t>G Timolol</t>
    <phoneticPr fontId="1" type="noConversion"/>
  </si>
  <si>
    <t>G Ciprofloxacin</t>
    <phoneticPr fontId="1" type="noConversion"/>
  </si>
  <si>
    <t>G.Gentamicin</t>
    <phoneticPr fontId="1" type="noConversion"/>
  </si>
  <si>
    <t>G Chloramphenicol</t>
    <phoneticPr fontId="1" type="noConversion"/>
  </si>
  <si>
    <t>Oc Acyclovir</t>
    <phoneticPr fontId="1" type="noConversion"/>
  </si>
  <si>
    <t>Oc Tetracycline</t>
    <phoneticPr fontId="1" type="noConversion"/>
  </si>
  <si>
    <t>Dexamethason/ Chloramphenicol eye drops</t>
    <phoneticPr fontId="1" type="noConversion"/>
  </si>
  <si>
    <t>Vitamin B complex</t>
    <phoneticPr fontId="1" type="noConversion"/>
  </si>
  <si>
    <t>2. 2차 보건시설 의료장비 리스트(6종)</t>
    <phoneticPr fontId="1" type="noConversion"/>
  </si>
  <si>
    <t>3. 2차 보건시설 비의료장비 리스트(7종)</t>
    <phoneticPr fontId="1" type="noConversion"/>
  </si>
  <si>
    <t>Total amount</t>
    <phoneticPr fontId="1" type="noConversion"/>
  </si>
  <si>
    <t>Cotton wool</t>
    <phoneticPr fontId="1" type="noConversion"/>
  </si>
  <si>
    <t>4. 2차 보건시설 의약품 및 소모품 리스트(30종)</t>
    <phoneticPr fontId="1" type="noConversion"/>
  </si>
  <si>
    <t>Import</t>
    <phoneticPr fontId="1" type="noConversion"/>
  </si>
  <si>
    <t>Instrument trolley with 2 draws SS Top 
– 24”x18”x34”</t>
    <phoneticPr fontId="1" type="noConversion"/>
  </si>
  <si>
    <t>Unit Price(USD)</t>
    <phoneticPr fontId="1" type="noConversion"/>
  </si>
  <si>
    <t xml:space="preserve"> ※ Import는 제품이 현재 업체에 없으며 주문 후 수입이 이루어지는 기자재 임. 즉 필요시기 보다 1~2개월 먼저 주문을 하고 
     입금처리를 해야 필요 시기에 장비가 탄자니아에 도착함. 관련 관세 및 수입절차는 업체에서 진행 하므로 추가 경비 필요 없음</t>
    <phoneticPr fontId="1" type="noConversion"/>
  </si>
  <si>
    <t>Direct Ophthalmoscope Heine</t>
    <phoneticPr fontId="1" type="noConversion"/>
  </si>
  <si>
    <t>Slit-Lamp with table/moterised table</t>
    <phoneticPr fontId="1" type="noConversion"/>
  </si>
  <si>
    <t>AV chart LED</t>
    <phoneticPr fontId="1" type="noConversion"/>
  </si>
  <si>
    <t>Heine Examination Torch</t>
    <phoneticPr fontId="1" type="noConversion"/>
  </si>
  <si>
    <t>Magnifying Loup binocular</t>
    <phoneticPr fontId="1" type="noConversion"/>
  </si>
  <si>
    <t xml:space="preserve">Schiotz Tonometer </t>
    <phoneticPr fontId="1" type="noConversion"/>
  </si>
  <si>
    <t>Stand Slim operating Lamp</t>
    <phoneticPr fontId="1" type="noConversion"/>
  </si>
  <si>
    <t>Trial Lens Set 256 Leather Case (with Cross Cylinder)</t>
    <phoneticPr fontId="1" type="noConversion"/>
  </si>
  <si>
    <t>Universal Trial Frame 48mm - 80mm</t>
  </si>
  <si>
    <t>Autolensometer Huvitz Korea OR 
Auto Refractometer with Keratometer Korea</t>
    <phoneticPr fontId="1" type="noConversion"/>
  </si>
  <si>
    <t>Retinoscope heine Germany</t>
    <phoneticPr fontId="1" type="noConversion"/>
  </si>
  <si>
    <t>PD rular Plastic</t>
    <phoneticPr fontId="1" type="noConversion"/>
  </si>
  <si>
    <t>Near Visual Acuity Chart: Illuminated</t>
  </si>
  <si>
    <t>Isahara Color Vision Test 38Plate(Japan)</t>
  </si>
  <si>
    <t>Cross Cylinder(CE) (+/- 0.25 D)</t>
    <phoneticPr fontId="1" type="noConversion"/>
  </si>
  <si>
    <t>Cross Cylinder(CE) (+/-0.50 D)</t>
    <phoneticPr fontId="1" type="noConversion"/>
  </si>
  <si>
    <t>Edger: Brand: Grand(CE) manual (GRINDER)</t>
    <phoneticPr fontId="1" type="noConversion"/>
  </si>
  <si>
    <t>Lens Drilling Machine: TC-3(CE)</t>
    <phoneticPr fontId="1" type="noConversion"/>
  </si>
  <si>
    <t>Frame Heater: NH-300(CE)</t>
  </si>
  <si>
    <t>Screw Drive Set: 3T-A19C(CE)</t>
  </si>
  <si>
    <t>Silhouette Plier Set: 3T-B01C(CE)</t>
    <phoneticPr fontId="1" type="noConversion"/>
  </si>
  <si>
    <t>Paattern Maker: XF-400A(CE)</t>
  </si>
  <si>
    <t>Uncut Lenses Single Vision: CR 39, Grade A  +1.00Ds</t>
    <phoneticPr fontId="1" type="noConversion"/>
  </si>
  <si>
    <t>Uncut Lenses Single Vision: CR 39, Grade A +1.25Ds</t>
    <phoneticPr fontId="1" type="noConversion"/>
  </si>
  <si>
    <t>Uncut Lenses Single Vision: CR 39, Grade A +1.50Ds</t>
    <phoneticPr fontId="1" type="noConversion"/>
  </si>
  <si>
    <t>Uncut Lenses Single Vision: CR 39, Grade A +1.75Ds</t>
    <phoneticPr fontId="1" type="noConversion"/>
  </si>
  <si>
    <t>Uncut Lenses Single Vision: CR 39, Grade A +2.00Ds</t>
    <phoneticPr fontId="1" type="noConversion"/>
  </si>
  <si>
    <t>Uncut Lenses Single Vision: CR 39, Grade A +2.25Ds</t>
    <phoneticPr fontId="1" type="noConversion"/>
  </si>
  <si>
    <t>Uncut Lenses Single Vision: CR 39, Grade A +2.50Ds</t>
    <phoneticPr fontId="1" type="noConversion"/>
  </si>
  <si>
    <t>Uncut Lenses Single Vision: CR 39, Grade A +2.75Ds</t>
    <phoneticPr fontId="1" type="noConversion"/>
  </si>
  <si>
    <t>Uncut Lenses Single Vision: CR 39, Grade A +3.00Ds</t>
    <phoneticPr fontId="1" type="noConversion"/>
  </si>
  <si>
    <t>Uncut Lenses Single Vision: CR 39, Grade A +3.25Ds</t>
    <phoneticPr fontId="1" type="noConversion"/>
  </si>
  <si>
    <t>Uncut Lenses Single Vision: CR 39, Grade A +3.50Ds</t>
    <phoneticPr fontId="1" type="noConversion"/>
  </si>
  <si>
    <t>Uncut Lenses Single Vision: CR 39, Grade A -1.00Ds</t>
    <phoneticPr fontId="1" type="noConversion"/>
  </si>
  <si>
    <t>Uncut Lenses Single Vision: CR 39, Grade A -1.25Ds</t>
    <phoneticPr fontId="1" type="noConversion"/>
  </si>
  <si>
    <t>Uncut Lenses Single Vision: CR 39, Grade A -1.50Ds</t>
    <phoneticPr fontId="1" type="noConversion"/>
  </si>
  <si>
    <t>Uncut Lenses Single Vision: CR 39, Grade A -1.75Ds</t>
    <phoneticPr fontId="1" type="noConversion"/>
  </si>
  <si>
    <t>Uncut Lenses Single Vision: CR 39, Grade A -2.00Ds</t>
    <phoneticPr fontId="1" type="noConversion"/>
  </si>
  <si>
    <t>Uncut Lenses Single Vision: CR 39, Grade A -2.25Ds</t>
    <phoneticPr fontId="1" type="noConversion"/>
  </si>
  <si>
    <t>Uncut Lenses Single Vision: CR 39, Grade A -2.50Ds</t>
    <phoneticPr fontId="1" type="noConversion"/>
  </si>
  <si>
    <t>Uncut Lenses Single Vision: CR 39, Grade A -2.75Ds</t>
    <phoneticPr fontId="1" type="noConversion"/>
  </si>
  <si>
    <t>Uncut Lenses Single Vision: CR 39, Grade A -3.00Ds</t>
    <phoneticPr fontId="1" type="noConversion"/>
  </si>
  <si>
    <t>Uncut Lenses Single Vision: CR 39, Grade A -3.50Ds</t>
    <phoneticPr fontId="1" type="noConversion"/>
  </si>
  <si>
    <t>Uncut Lenses Single Vision: CR 39, Grade A -4.00Ds</t>
    <phoneticPr fontId="1" type="noConversion"/>
  </si>
  <si>
    <t>Bifocal Lenses Round Shape: CR 39 Grad A   / Plano Add+1.00</t>
    <phoneticPr fontId="1" type="noConversion"/>
  </si>
  <si>
    <t>Bifocal Lenses Round Shape: CR 39 Grad A   / Plano Add+1.25</t>
    <phoneticPr fontId="1" type="noConversion"/>
  </si>
  <si>
    <t>Bifocal Lenses Round Shape: CR 39 Grad A   / Plano Add+1.50</t>
    <phoneticPr fontId="1" type="noConversion"/>
  </si>
  <si>
    <t>Bifocal Lenses Round Shape: CR 39 Grad A   / Plano Add+1.75</t>
    <phoneticPr fontId="1" type="noConversion"/>
  </si>
  <si>
    <t>Bifocal Lenses Round Shape: CR 39 Grad A   / Plano Add+2.00</t>
    <phoneticPr fontId="1" type="noConversion"/>
  </si>
  <si>
    <t>Bifocal Lenses Round Shape: CR 39 Grad A   / Plano Add+2.25</t>
    <phoneticPr fontId="1" type="noConversion"/>
  </si>
  <si>
    <t>Bifocal Lenses Round Shape: CR 39 Grad A   / Plano Add+2.50</t>
    <phoneticPr fontId="1" type="noConversion"/>
  </si>
  <si>
    <t>Bifocal Lenses Round Shape: CR 39 Grad A   / Plano Add+2.75</t>
    <phoneticPr fontId="1" type="noConversion"/>
  </si>
  <si>
    <t>Bifocal Lenses Round Shape: CR 39 Grad A   / Plano Add+3.00</t>
    <phoneticPr fontId="1" type="noConversion"/>
  </si>
  <si>
    <t>Bifocal Lenses Flat-Top:CR 39Photo  / Plano Add+1.00</t>
  </si>
  <si>
    <t>Bifocal Lenses Flat-Top:CR 39Photo  / Plano Add+1.25</t>
  </si>
  <si>
    <t>Bifocal Lenses Flat-Top:CR 39 Phot/ Plano Add+1.50</t>
  </si>
  <si>
    <t>Bifocal Lenses Flat-Top:CR 39 Phot  / Plano Add+1.75</t>
  </si>
  <si>
    <t>Bifocal Lenses Flat-Top:CR 39 Photo  / Plano Add+2.00</t>
  </si>
  <si>
    <t>Bifocal Lenses Flat-Top:CR 39Photo  / Plano Add+2.25</t>
  </si>
  <si>
    <t>Bifocal Lenses Flat-Top:CR 39 Photo / Plano Add+2.50</t>
  </si>
  <si>
    <t>Bifocal Lenses Flat-Top:CR 39 Photo  / Plano Add+2.75</t>
  </si>
  <si>
    <t>Bifocal Lenses Flat-Top:CR 3 Photo / Plano Add+3.00</t>
  </si>
  <si>
    <t>Teenager Frames No.1 Sport   Frames</t>
    <phoneticPr fontId="1" type="noConversion"/>
  </si>
  <si>
    <t>Teenager Frames Eyewear  Frames</t>
    <phoneticPr fontId="1" type="noConversion"/>
  </si>
  <si>
    <t>Flexible frame for male &amp; female   Frames</t>
    <phoneticPr fontId="1" type="noConversion"/>
  </si>
  <si>
    <t>Import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</si>
</sst>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#,##0.00_ "/>
    <numFmt numFmtId="177" formatCode="#,##0_);[Red]\(#,##0\)"/>
    <numFmt numFmtId="178" formatCode="#,##0_ "/>
    <numFmt numFmtId="179" formatCode="_-* #,##0.00_-;\-* #,##0.0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sz val="10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8" fontId="0" fillId="0" borderId="1" xfId="0" applyNumberFormat="1" applyBorder="1">
      <alignment vertical="center"/>
    </xf>
    <xf numFmtId="178" fontId="2" fillId="2" borderId="1" xfId="0" applyNumberFormat="1" applyFont="1" applyFill="1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>
      <alignment vertical="center"/>
    </xf>
    <xf numFmtId="179" fontId="0" fillId="0" borderId="1" xfId="1" applyNumberFormat="1" applyFont="1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177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view="pageBreakPreview" zoomScale="85" zoomScaleNormal="85" zoomScaleSheetLayoutView="85" workbookViewId="0">
      <selection activeCell="F2" sqref="F2"/>
    </sheetView>
  </sheetViews>
  <sheetFormatPr defaultRowHeight="16.5" x14ac:dyDescent="0.3"/>
  <cols>
    <col min="1" max="1" width="6" customWidth="1"/>
    <col min="2" max="2" width="43.625" customWidth="1"/>
    <col min="3" max="3" width="15.625" style="3" customWidth="1"/>
    <col min="4" max="4" width="9.125" style="4" customWidth="1"/>
    <col min="5" max="5" width="14.5" style="3" customWidth="1"/>
    <col min="6" max="6" width="13.875" customWidth="1"/>
  </cols>
  <sheetData>
    <row r="1" spans="1:7" ht="36" customHeight="1" x14ac:dyDescent="0.3">
      <c r="A1" s="34" t="s">
        <v>4</v>
      </c>
      <c r="B1" s="34"/>
      <c r="C1" s="34"/>
      <c r="D1" s="34"/>
      <c r="E1" s="34"/>
      <c r="F1" s="34"/>
      <c r="G1" s="2"/>
    </row>
    <row r="2" spans="1:7" ht="24" customHeight="1" x14ac:dyDescent="0.3">
      <c r="A2" s="35" t="s">
        <v>5</v>
      </c>
      <c r="B2" s="35"/>
    </row>
    <row r="3" spans="1:7" ht="22.5" customHeight="1" x14ac:dyDescent="0.3">
      <c r="A3" s="15" t="s">
        <v>0</v>
      </c>
      <c r="B3" s="15" t="s">
        <v>1</v>
      </c>
      <c r="C3" s="16" t="s">
        <v>8</v>
      </c>
      <c r="D3" s="17" t="s">
        <v>7</v>
      </c>
      <c r="E3" s="16" t="s">
        <v>2</v>
      </c>
      <c r="F3" s="15" t="s">
        <v>3</v>
      </c>
    </row>
    <row r="4" spans="1:7" ht="22.5" customHeight="1" x14ac:dyDescent="0.3">
      <c r="A4" s="5">
        <v>1</v>
      </c>
      <c r="B4" s="6" t="s">
        <v>6</v>
      </c>
      <c r="C4" s="19">
        <v>65</v>
      </c>
      <c r="D4" s="8">
        <v>65</v>
      </c>
      <c r="E4" s="7">
        <f>C4*D4</f>
        <v>4225</v>
      </c>
      <c r="F4" s="5" t="s">
        <v>50</v>
      </c>
    </row>
    <row r="5" spans="1:7" ht="22.5" customHeight="1" x14ac:dyDescent="0.3">
      <c r="A5" s="5">
        <v>2</v>
      </c>
      <c r="B5" s="6" t="s">
        <v>9</v>
      </c>
      <c r="C5" s="19">
        <v>12.8</v>
      </c>
      <c r="D5" s="8">
        <v>65</v>
      </c>
      <c r="E5" s="7">
        <f>C5*D5</f>
        <v>832</v>
      </c>
      <c r="F5" s="5" t="s">
        <v>50</v>
      </c>
    </row>
    <row r="6" spans="1:7" ht="22.5" customHeight="1" x14ac:dyDescent="0.3">
      <c r="A6" s="31" t="s">
        <v>47</v>
      </c>
      <c r="B6" s="31"/>
      <c r="C6" s="31"/>
      <c r="D6" s="31"/>
      <c r="E6" s="13">
        <f>SUM(E4:E5)</f>
        <v>5057</v>
      </c>
      <c r="F6" s="14"/>
    </row>
    <row r="7" spans="1:7" ht="22.5" customHeight="1" x14ac:dyDescent="0.3"/>
    <row r="8" spans="1:7" ht="22.5" customHeight="1" x14ac:dyDescent="0.3">
      <c r="A8" s="35" t="s">
        <v>45</v>
      </c>
      <c r="B8" s="35"/>
      <c r="F8" s="3"/>
    </row>
    <row r="9" spans="1:7" ht="22.5" customHeight="1" x14ac:dyDescent="0.3">
      <c r="A9" s="15" t="s">
        <v>0</v>
      </c>
      <c r="B9" s="15" t="s">
        <v>1</v>
      </c>
      <c r="C9" s="16" t="s">
        <v>8</v>
      </c>
      <c r="D9" s="17" t="s">
        <v>7</v>
      </c>
      <c r="E9" s="16" t="s">
        <v>2</v>
      </c>
      <c r="F9" s="15" t="s">
        <v>3</v>
      </c>
    </row>
    <row r="10" spans="1:7" ht="22.5" customHeight="1" x14ac:dyDescent="0.3">
      <c r="A10" s="12">
        <v>1</v>
      </c>
      <c r="B10" s="22" t="s">
        <v>54</v>
      </c>
      <c r="C10" s="23">
        <v>485</v>
      </c>
      <c r="D10" s="30">
        <v>5</v>
      </c>
      <c r="E10" s="19">
        <f>C10*D10</f>
        <v>2425</v>
      </c>
      <c r="F10" s="5" t="s">
        <v>50</v>
      </c>
    </row>
    <row r="11" spans="1:7" ht="22.5" customHeight="1" x14ac:dyDescent="0.3">
      <c r="A11" s="12">
        <v>2</v>
      </c>
      <c r="B11" s="22" t="s">
        <v>55</v>
      </c>
      <c r="C11" s="23">
        <v>3750</v>
      </c>
      <c r="D11" s="30">
        <v>5</v>
      </c>
      <c r="E11" s="19">
        <f t="shared" ref="E11:E74" si="0">C11*D11</f>
        <v>18750</v>
      </c>
      <c r="F11" s="5" t="s">
        <v>50</v>
      </c>
    </row>
    <row r="12" spans="1:7" ht="22.5" customHeight="1" x14ac:dyDescent="0.3">
      <c r="A12" s="12">
        <v>3</v>
      </c>
      <c r="B12" s="22" t="s">
        <v>56</v>
      </c>
      <c r="C12" s="23">
        <v>400</v>
      </c>
      <c r="D12" s="30">
        <v>6</v>
      </c>
      <c r="E12" s="19">
        <f t="shared" si="0"/>
        <v>2400</v>
      </c>
      <c r="F12" s="5" t="s">
        <v>50</v>
      </c>
    </row>
    <row r="13" spans="1:7" ht="22.5" customHeight="1" x14ac:dyDescent="0.3">
      <c r="A13" s="12">
        <v>4</v>
      </c>
      <c r="B13" s="22" t="s">
        <v>57</v>
      </c>
      <c r="C13" s="23">
        <v>65</v>
      </c>
      <c r="D13" s="30">
        <v>6</v>
      </c>
      <c r="E13" s="19">
        <f t="shared" si="0"/>
        <v>390</v>
      </c>
      <c r="F13" s="5" t="s">
        <v>50</v>
      </c>
    </row>
    <row r="14" spans="1:7" ht="22.5" customHeight="1" x14ac:dyDescent="0.3">
      <c r="A14" s="12">
        <v>5</v>
      </c>
      <c r="B14" s="22" t="s">
        <v>58</v>
      </c>
      <c r="C14" s="23">
        <v>200</v>
      </c>
      <c r="D14" s="30">
        <v>5</v>
      </c>
      <c r="E14" s="19">
        <f t="shared" si="0"/>
        <v>1000</v>
      </c>
      <c r="F14" s="5" t="s">
        <v>50</v>
      </c>
    </row>
    <row r="15" spans="1:7" ht="22.5" customHeight="1" x14ac:dyDescent="0.3">
      <c r="A15" s="12">
        <v>6</v>
      </c>
      <c r="B15" s="22" t="s">
        <v>59</v>
      </c>
      <c r="C15" s="23">
        <v>200</v>
      </c>
      <c r="D15" s="30">
        <v>5</v>
      </c>
      <c r="E15" s="19">
        <f t="shared" si="0"/>
        <v>1000</v>
      </c>
      <c r="F15" s="5" t="s">
        <v>50</v>
      </c>
    </row>
    <row r="16" spans="1:7" ht="30" customHeight="1" x14ac:dyDescent="0.3">
      <c r="A16" s="12">
        <v>7</v>
      </c>
      <c r="B16" s="22" t="s">
        <v>60</v>
      </c>
      <c r="C16" s="23">
        <v>300</v>
      </c>
      <c r="D16" s="30">
        <v>5</v>
      </c>
      <c r="E16" s="19">
        <f t="shared" si="0"/>
        <v>1500</v>
      </c>
      <c r="F16" s="21" t="s">
        <v>119</v>
      </c>
    </row>
    <row r="17" spans="1:6" ht="30" customHeight="1" x14ac:dyDescent="0.3">
      <c r="A17" s="12">
        <v>8</v>
      </c>
      <c r="B17" s="22" t="s">
        <v>61</v>
      </c>
      <c r="C17" s="23">
        <v>350</v>
      </c>
      <c r="D17" s="30">
        <v>1</v>
      </c>
      <c r="E17" s="19">
        <f t="shared" si="0"/>
        <v>350</v>
      </c>
      <c r="F17" s="21"/>
    </row>
    <row r="18" spans="1:6" ht="30" customHeight="1" x14ac:dyDescent="0.3">
      <c r="A18" s="12">
        <v>9</v>
      </c>
      <c r="B18" s="22" t="s">
        <v>62</v>
      </c>
      <c r="C18" s="23">
        <v>175</v>
      </c>
      <c r="D18" s="30">
        <v>1</v>
      </c>
      <c r="E18" s="19">
        <f t="shared" si="0"/>
        <v>175</v>
      </c>
      <c r="F18" s="21"/>
    </row>
    <row r="19" spans="1:6" ht="30" customHeight="1" x14ac:dyDescent="0.3">
      <c r="A19" s="12">
        <v>10</v>
      </c>
      <c r="B19" s="24" t="s">
        <v>63</v>
      </c>
      <c r="C19" s="23">
        <v>5200</v>
      </c>
      <c r="D19" s="30">
        <v>1</v>
      </c>
      <c r="E19" s="19">
        <f t="shared" si="0"/>
        <v>5200</v>
      </c>
      <c r="F19" s="21"/>
    </row>
    <row r="20" spans="1:6" ht="30" customHeight="1" x14ac:dyDescent="0.3">
      <c r="A20" s="12">
        <v>11</v>
      </c>
      <c r="B20" s="22" t="s">
        <v>64</v>
      </c>
      <c r="C20" s="23">
        <v>550</v>
      </c>
      <c r="D20" s="30">
        <v>1</v>
      </c>
      <c r="E20" s="19">
        <f t="shared" si="0"/>
        <v>550</v>
      </c>
      <c r="F20" s="21"/>
    </row>
    <row r="21" spans="1:6" ht="30" customHeight="1" x14ac:dyDescent="0.3">
      <c r="A21" s="12">
        <v>12</v>
      </c>
      <c r="B21" s="22" t="s">
        <v>65</v>
      </c>
      <c r="C21" s="23">
        <v>5</v>
      </c>
      <c r="D21" s="30">
        <v>1</v>
      </c>
      <c r="E21" s="19">
        <f t="shared" si="0"/>
        <v>5</v>
      </c>
      <c r="F21" s="21"/>
    </row>
    <row r="22" spans="1:6" ht="30" customHeight="1" x14ac:dyDescent="0.3">
      <c r="A22" s="12">
        <v>13</v>
      </c>
      <c r="B22" s="22" t="s">
        <v>66</v>
      </c>
      <c r="C22" s="23">
        <v>75</v>
      </c>
      <c r="D22" s="30">
        <v>1</v>
      </c>
      <c r="E22" s="19">
        <f t="shared" si="0"/>
        <v>75</v>
      </c>
      <c r="F22" s="21"/>
    </row>
    <row r="23" spans="1:6" ht="30" customHeight="1" x14ac:dyDescent="0.3">
      <c r="A23" s="12">
        <v>14</v>
      </c>
      <c r="B23" s="22" t="s">
        <v>67</v>
      </c>
      <c r="C23" s="23">
        <v>45</v>
      </c>
      <c r="D23" s="30">
        <v>5</v>
      </c>
      <c r="E23" s="19">
        <f t="shared" si="0"/>
        <v>225</v>
      </c>
      <c r="F23" s="21"/>
    </row>
    <row r="24" spans="1:6" ht="30" customHeight="1" x14ac:dyDescent="0.3">
      <c r="A24" s="12">
        <v>15</v>
      </c>
      <c r="B24" s="22" t="s">
        <v>68</v>
      </c>
      <c r="C24" s="23">
        <v>17.5</v>
      </c>
      <c r="D24" s="30">
        <v>1</v>
      </c>
      <c r="E24" s="19">
        <f t="shared" si="0"/>
        <v>17.5</v>
      </c>
      <c r="F24" s="21"/>
    </row>
    <row r="25" spans="1:6" ht="30" customHeight="1" x14ac:dyDescent="0.3">
      <c r="A25" s="12">
        <v>16</v>
      </c>
      <c r="B25" s="22" t="s">
        <v>69</v>
      </c>
      <c r="C25" s="23">
        <v>17.5</v>
      </c>
      <c r="D25" s="30">
        <v>1</v>
      </c>
      <c r="E25" s="19">
        <f t="shared" si="0"/>
        <v>17.5</v>
      </c>
      <c r="F25" s="21"/>
    </row>
    <row r="26" spans="1:6" ht="30" customHeight="1" x14ac:dyDescent="0.3">
      <c r="A26" s="12">
        <v>17</v>
      </c>
      <c r="B26" s="22" t="s">
        <v>70</v>
      </c>
      <c r="C26" s="23">
        <v>450</v>
      </c>
      <c r="D26" s="30">
        <v>1</v>
      </c>
      <c r="E26" s="19">
        <f t="shared" si="0"/>
        <v>450</v>
      </c>
      <c r="F26" s="21"/>
    </row>
    <row r="27" spans="1:6" ht="30" customHeight="1" x14ac:dyDescent="0.3">
      <c r="A27" s="12">
        <v>18</v>
      </c>
      <c r="B27" s="22" t="s">
        <v>71</v>
      </c>
      <c r="C27" s="23">
        <v>190</v>
      </c>
      <c r="D27" s="30">
        <v>1</v>
      </c>
      <c r="E27" s="19">
        <f t="shared" si="0"/>
        <v>190</v>
      </c>
      <c r="F27" s="21"/>
    </row>
    <row r="28" spans="1:6" ht="30" customHeight="1" x14ac:dyDescent="0.3">
      <c r="A28" s="12">
        <v>19</v>
      </c>
      <c r="B28" s="22" t="s">
        <v>72</v>
      </c>
      <c r="C28" s="23">
        <v>180</v>
      </c>
      <c r="D28" s="30">
        <v>1</v>
      </c>
      <c r="E28" s="19">
        <f t="shared" si="0"/>
        <v>180</v>
      </c>
      <c r="F28" s="21"/>
    </row>
    <row r="29" spans="1:6" ht="30" customHeight="1" x14ac:dyDescent="0.3">
      <c r="A29" s="12">
        <v>20</v>
      </c>
      <c r="B29" s="22" t="s">
        <v>73</v>
      </c>
      <c r="C29" s="23">
        <v>22.5</v>
      </c>
      <c r="D29" s="30">
        <v>1</v>
      </c>
      <c r="E29" s="19">
        <f t="shared" si="0"/>
        <v>22.5</v>
      </c>
      <c r="F29" s="21"/>
    </row>
    <row r="30" spans="1:6" ht="30" customHeight="1" x14ac:dyDescent="0.3">
      <c r="A30" s="12">
        <v>21</v>
      </c>
      <c r="B30" s="22" t="s">
        <v>74</v>
      </c>
      <c r="C30" s="23">
        <v>137.5</v>
      </c>
      <c r="D30" s="30">
        <v>1</v>
      </c>
      <c r="E30" s="19">
        <f t="shared" si="0"/>
        <v>137.5</v>
      </c>
      <c r="F30" s="21"/>
    </row>
    <row r="31" spans="1:6" ht="30" customHeight="1" x14ac:dyDescent="0.3">
      <c r="A31" s="12">
        <v>22</v>
      </c>
      <c r="B31" s="22" t="s">
        <v>75</v>
      </c>
      <c r="C31" s="23">
        <v>1580</v>
      </c>
      <c r="D31" s="30">
        <v>1</v>
      </c>
      <c r="E31" s="19">
        <f t="shared" si="0"/>
        <v>1580</v>
      </c>
      <c r="F31" s="21"/>
    </row>
    <row r="32" spans="1:6" ht="30" customHeight="1" x14ac:dyDescent="0.3">
      <c r="A32" s="12">
        <v>1</v>
      </c>
      <c r="B32" s="25" t="s">
        <v>76</v>
      </c>
      <c r="C32" s="28">
        <v>2.1</v>
      </c>
      <c r="D32" s="27">
        <v>10</v>
      </c>
      <c r="E32" s="19">
        <f t="shared" si="0"/>
        <v>21</v>
      </c>
      <c r="F32" s="21"/>
    </row>
    <row r="33" spans="1:6" ht="30" customHeight="1" x14ac:dyDescent="0.3">
      <c r="A33" s="12">
        <v>2</v>
      </c>
      <c r="B33" s="25" t="s">
        <v>77</v>
      </c>
      <c r="C33" s="28">
        <v>2.1</v>
      </c>
      <c r="D33" s="27">
        <v>10</v>
      </c>
      <c r="E33" s="19">
        <f t="shared" si="0"/>
        <v>21</v>
      </c>
      <c r="F33" s="21"/>
    </row>
    <row r="34" spans="1:6" ht="30" customHeight="1" x14ac:dyDescent="0.3">
      <c r="A34" s="12">
        <v>3</v>
      </c>
      <c r="B34" s="25" t="s">
        <v>78</v>
      </c>
      <c r="C34" s="28">
        <v>2.1</v>
      </c>
      <c r="D34" s="27">
        <v>10</v>
      </c>
      <c r="E34" s="19">
        <f t="shared" si="0"/>
        <v>21</v>
      </c>
      <c r="F34" s="21"/>
    </row>
    <row r="35" spans="1:6" ht="30" customHeight="1" x14ac:dyDescent="0.3">
      <c r="A35" s="12">
        <v>4</v>
      </c>
      <c r="B35" s="25" t="s">
        <v>79</v>
      </c>
      <c r="C35" s="28">
        <v>2.1</v>
      </c>
      <c r="D35" s="27">
        <v>10</v>
      </c>
      <c r="E35" s="19">
        <f t="shared" si="0"/>
        <v>21</v>
      </c>
      <c r="F35" s="21"/>
    </row>
    <row r="36" spans="1:6" ht="30" customHeight="1" x14ac:dyDescent="0.3">
      <c r="A36" s="12">
        <v>5</v>
      </c>
      <c r="B36" s="25" t="s">
        <v>80</v>
      </c>
      <c r="C36" s="28">
        <v>2.2999999999999998</v>
      </c>
      <c r="D36" s="27">
        <v>10</v>
      </c>
      <c r="E36" s="19">
        <f t="shared" si="0"/>
        <v>23</v>
      </c>
      <c r="F36" s="21"/>
    </row>
    <row r="37" spans="1:6" ht="30" customHeight="1" x14ac:dyDescent="0.3">
      <c r="A37" s="12">
        <v>6</v>
      </c>
      <c r="B37" s="25" t="s">
        <v>81</v>
      </c>
      <c r="C37" s="28">
        <v>2.2999999999999998</v>
      </c>
      <c r="D37" s="27">
        <v>10</v>
      </c>
      <c r="E37" s="19">
        <f t="shared" si="0"/>
        <v>23</v>
      </c>
      <c r="F37" s="21"/>
    </row>
    <row r="38" spans="1:6" ht="30" customHeight="1" x14ac:dyDescent="0.3">
      <c r="A38" s="12">
        <v>7</v>
      </c>
      <c r="B38" s="25" t="s">
        <v>82</v>
      </c>
      <c r="C38" s="28">
        <v>2.2999999999999998</v>
      </c>
      <c r="D38" s="27">
        <v>10</v>
      </c>
      <c r="E38" s="19">
        <f t="shared" si="0"/>
        <v>23</v>
      </c>
      <c r="F38" s="21"/>
    </row>
    <row r="39" spans="1:6" ht="30" customHeight="1" x14ac:dyDescent="0.3">
      <c r="A39" s="12">
        <v>8</v>
      </c>
      <c r="B39" s="25" t="s">
        <v>83</v>
      </c>
      <c r="C39" s="28">
        <v>2.2999999999999998</v>
      </c>
      <c r="D39" s="27">
        <v>10</v>
      </c>
      <c r="E39" s="19">
        <f t="shared" si="0"/>
        <v>23</v>
      </c>
      <c r="F39" s="21"/>
    </row>
    <row r="40" spans="1:6" ht="30" customHeight="1" x14ac:dyDescent="0.3">
      <c r="A40" s="12">
        <v>9</v>
      </c>
      <c r="B40" s="25" t="s">
        <v>84</v>
      </c>
      <c r="C40" s="28">
        <v>2.2999999999999998</v>
      </c>
      <c r="D40" s="27">
        <v>10</v>
      </c>
      <c r="E40" s="19">
        <f t="shared" si="0"/>
        <v>23</v>
      </c>
      <c r="F40" s="21"/>
    </row>
    <row r="41" spans="1:6" ht="30" customHeight="1" x14ac:dyDescent="0.3">
      <c r="A41" s="12">
        <v>10</v>
      </c>
      <c r="B41" s="25" t="s">
        <v>85</v>
      </c>
      <c r="C41" s="28">
        <v>2.2999999999999998</v>
      </c>
      <c r="D41" s="27">
        <v>10</v>
      </c>
      <c r="E41" s="19">
        <f t="shared" si="0"/>
        <v>23</v>
      </c>
      <c r="F41" s="21"/>
    </row>
    <row r="42" spans="1:6" ht="30" customHeight="1" x14ac:dyDescent="0.3">
      <c r="A42" s="12">
        <v>11</v>
      </c>
      <c r="B42" s="25" t="s">
        <v>86</v>
      </c>
      <c r="C42" s="28">
        <v>2.1</v>
      </c>
      <c r="D42" s="27">
        <v>10</v>
      </c>
      <c r="E42" s="19">
        <f t="shared" si="0"/>
        <v>21</v>
      </c>
      <c r="F42" s="21"/>
    </row>
    <row r="43" spans="1:6" ht="30" customHeight="1" x14ac:dyDescent="0.3">
      <c r="A43" s="12">
        <v>12</v>
      </c>
      <c r="B43" s="26" t="s">
        <v>87</v>
      </c>
      <c r="C43" s="28">
        <v>2.1</v>
      </c>
      <c r="D43" s="27">
        <v>10</v>
      </c>
      <c r="E43" s="19">
        <f t="shared" si="0"/>
        <v>21</v>
      </c>
      <c r="F43" s="21"/>
    </row>
    <row r="44" spans="1:6" ht="30" customHeight="1" x14ac:dyDescent="0.3">
      <c r="A44" s="12">
        <v>13</v>
      </c>
      <c r="B44" s="26" t="s">
        <v>88</v>
      </c>
      <c r="C44" s="28">
        <v>2.1</v>
      </c>
      <c r="D44" s="27">
        <v>10</v>
      </c>
      <c r="E44" s="19">
        <f t="shared" si="0"/>
        <v>21</v>
      </c>
      <c r="F44" s="21"/>
    </row>
    <row r="45" spans="1:6" ht="30" customHeight="1" x14ac:dyDescent="0.3">
      <c r="A45" s="12">
        <v>14</v>
      </c>
      <c r="B45" s="26" t="s">
        <v>89</v>
      </c>
      <c r="C45" s="28">
        <v>2.1</v>
      </c>
      <c r="D45" s="27">
        <v>10</v>
      </c>
      <c r="E45" s="19">
        <f t="shared" si="0"/>
        <v>21</v>
      </c>
      <c r="F45" s="21"/>
    </row>
    <row r="46" spans="1:6" ht="30" customHeight="1" x14ac:dyDescent="0.3">
      <c r="A46" s="12">
        <v>15</v>
      </c>
      <c r="B46" s="26" t="s">
        <v>90</v>
      </c>
      <c r="C46" s="28">
        <v>2.1</v>
      </c>
      <c r="D46" s="27">
        <v>10</v>
      </c>
      <c r="E46" s="19">
        <f t="shared" si="0"/>
        <v>21</v>
      </c>
      <c r="F46" s="21"/>
    </row>
    <row r="47" spans="1:6" ht="30" customHeight="1" x14ac:dyDescent="0.3">
      <c r="A47" s="12">
        <v>16</v>
      </c>
      <c r="B47" s="26" t="s">
        <v>91</v>
      </c>
      <c r="C47" s="28">
        <v>2.2999999999999998</v>
      </c>
      <c r="D47" s="27">
        <v>10</v>
      </c>
      <c r="E47" s="19">
        <f t="shared" si="0"/>
        <v>23</v>
      </c>
      <c r="F47" s="21"/>
    </row>
    <row r="48" spans="1:6" ht="30" customHeight="1" x14ac:dyDescent="0.3">
      <c r="A48" s="12">
        <v>17</v>
      </c>
      <c r="B48" s="26" t="s">
        <v>92</v>
      </c>
      <c r="C48" s="28">
        <v>2.2999999999999998</v>
      </c>
      <c r="D48" s="27">
        <v>10</v>
      </c>
      <c r="E48" s="19">
        <f t="shared" si="0"/>
        <v>23</v>
      </c>
      <c r="F48" s="21"/>
    </row>
    <row r="49" spans="1:6" ht="30" customHeight="1" x14ac:dyDescent="0.3">
      <c r="A49" s="12">
        <v>18</v>
      </c>
      <c r="B49" s="26" t="s">
        <v>93</v>
      </c>
      <c r="C49" s="28">
        <v>2.2999999999999998</v>
      </c>
      <c r="D49" s="27">
        <v>10</v>
      </c>
      <c r="E49" s="19">
        <f t="shared" si="0"/>
        <v>23</v>
      </c>
      <c r="F49" s="21"/>
    </row>
    <row r="50" spans="1:6" ht="30" customHeight="1" x14ac:dyDescent="0.3">
      <c r="A50" s="12">
        <v>19</v>
      </c>
      <c r="B50" s="26" t="s">
        <v>94</v>
      </c>
      <c r="C50" s="28">
        <v>2.2999999999999998</v>
      </c>
      <c r="D50" s="27">
        <v>10</v>
      </c>
      <c r="E50" s="19">
        <f t="shared" si="0"/>
        <v>23</v>
      </c>
      <c r="F50" s="21"/>
    </row>
    <row r="51" spans="1:6" ht="30" customHeight="1" x14ac:dyDescent="0.3">
      <c r="A51" s="12">
        <v>20</v>
      </c>
      <c r="B51" s="26" t="s">
        <v>95</v>
      </c>
      <c r="C51" s="28">
        <v>2.2999999999999998</v>
      </c>
      <c r="D51" s="27">
        <v>10</v>
      </c>
      <c r="E51" s="19">
        <f t="shared" si="0"/>
        <v>23</v>
      </c>
      <c r="F51" s="21"/>
    </row>
    <row r="52" spans="1:6" ht="30" customHeight="1" x14ac:dyDescent="0.3">
      <c r="A52" s="12">
        <v>21</v>
      </c>
      <c r="B52" s="26" t="s">
        <v>96</v>
      </c>
      <c r="C52" s="28">
        <v>2.2999999999999998</v>
      </c>
      <c r="D52" s="27">
        <v>10</v>
      </c>
      <c r="E52" s="19">
        <f t="shared" si="0"/>
        <v>23</v>
      </c>
      <c r="F52" s="21"/>
    </row>
    <row r="53" spans="1:6" ht="30" customHeight="1" x14ac:dyDescent="0.3">
      <c r="A53" s="12">
        <v>22</v>
      </c>
      <c r="B53" s="26" t="s">
        <v>97</v>
      </c>
      <c r="C53" s="28">
        <v>2.2999999999999998</v>
      </c>
      <c r="D53" s="27">
        <v>10</v>
      </c>
      <c r="E53" s="19">
        <f t="shared" si="0"/>
        <v>23</v>
      </c>
      <c r="F53" s="21"/>
    </row>
    <row r="54" spans="1:6" ht="30" customHeight="1" x14ac:dyDescent="0.3">
      <c r="A54" s="12">
        <v>23</v>
      </c>
      <c r="B54" s="26" t="s">
        <v>98</v>
      </c>
      <c r="C54" s="28">
        <v>7.5</v>
      </c>
      <c r="D54" s="27">
        <v>10</v>
      </c>
      <c r="E54" s="19">
        <f t="shared" si="0"/>
        <v>75</v>
      </c>
      <c r="F54" s="21"/>
    </row>
    <row r="55" spans="1:6" ht="30" customHeight="1" x14ac:dyDescent="0.3">
      <c r="A55" s="12">
        <v>24</v>
      </c>
      <c r="B55" s="26" t="s">
        <v>99</v>
      </c>
      <c r="C55" s="28">
        <v>7.5</v>
      </c>
      <c r="D55" s="27">
        <v>10</v>
      </c>
      <c r="E55" s="19">
        <f t="shared" si="0"/>
        <v>75</v>
      </c>
      <c r="F55" s="21"/>
    </row>
    <row r="56" spans="1:6" ht="30" customHeight="1" x14ac:dyDescent="0.3">
      <c r="A56" s="12">
        <v>25</v>
      </c>
      <c r="B56" s="26" t="s">
        <v>100</v>
      </c>
      <c r="C56" s="28">
        <v>7.5</v>
      </c>
      <c r="D56" s="27">
        <v>10</v>
      </c>
      <c r="E56" s="19">
        <f t="shared" si="0"/>
        <v>75</v>
      </c>
      <c r="F56" s="21"/>
    </row>
    <row r="57" spans="1:6" ht="30" customHeight="1" x14ac:dyDescent="0.3">
      <c r="A57" s="12">
        <v>26</v>
      </c>
      <c r="B57" s="26" t="s">
        <v>101</v>
      </c>
      <c r="C57" s="28">
        <v>7.5</v>
      </c>
      <c r="D57" s="27">
        <v>10</v>
      </c>
      <c r="E57" s="19">
        <f t="shared" si="0"/>
        <v>75</v>
      </c>
      <c r="F57" s="21"/>
    </row>
    <row r="58" spans="1:6" ht="30" customHeight="1" x14ac:dyDescent="0.3">
      <c r="A58" s="12">
        <v>27</v>
      </c>
      <c r="B58" s="26" t="s">
        <v>102</v>
      </c>
      <c r="C58" s="28">
        <v>7.5</v>
      </c>
      <c r="D58" s="27">
        <v>10</v>
      </c>
      <c r="E58" s="19">
        <f t="shared" si="0"/>
        <v>75</v>
      </c>
      <c r="F58" s="21"/>
    </row>
    <row r="59" spans="1:6" ht="30" customHeight="1" x14ac:dyDescent="0.3">
      <c r="A59" s="12">
        <v>28</v>
      </c>
      <c r="B59" s="26" t="s">
        <v>103</v>
      </c>
      <c r="C59" s="28">
        <v>7.5</v>
      </c>
      <c r="D59" s="27">
        <v>10</v>
      </c>
      <c r="E59" s="19">
        <f t="shared" si="0"/>
        <v>75</v>
      </c>
      <c r="F59" s="21"/>
    </row>
    <row r="60" spans="1:6" ht="30" customHeight="1" x14ac:dyDescent="0.3">
      <c r="A60" s="12">
        <v>29</v>
      </c>
      <c r="B60" s="26" t="s">
        <v>104</v>
      </c>
      <c r="C60" s="28">
        <v>7.5</v>
      </c>
      <c r="D60" s="27">
        <v>10</v>
      </c>
      <c r="E60" s="19">
        <f t="shared" si="0"/>
        <v>75</v>
      </c>
      <c r="F60" s="21"/>
    </row>
    <row r="61" spans="1:6" ht="30" customHeight="1" x14ac:dyDescent="0.3">
      <c r="A61" s="12">
        <v>30</v>
      </c>
      <c r="B61" s="26" t="s">
        <v>105</v>
      </c>
      <c r="C61" s="28">
        <v>7.5</v>
      </c>
      <c r="D61" s="27">
        <v>10</v>
      </c>
      <c r="E61" s="19">
        <f t="shared" si="0"/>
        <v>75</v>
      </c>
      <c r="F61" s="21"/>
    </row>
    <row r="62" spans="1:6" ht="30" customHeight="1" x14ac:dyDescent="0.3">
      <c r="A62" s="12">
        <v>31</v>
      </c>
      <c r="B62" s="26" t="s">
        <v>106</v>
      </c>
      <c r="C62" s="28">
        <v>7.5</v>
      </c>
      <c r="D62" s="27">
        <v>10</v>
      </c>
      <c r="E62" s="19">
        <f t="shared" si="0"/>
        <v>75</v>
      </c>
      <c r="F62" s="21"/>
    </row>
    <row r="63" spans="1:6" ht="30" customHeight="1" x14ac:dyDescent="0.3">
      <c r="A63" s="12">
        <v>32</v>
      </c>
      <c r="B63" s="26" t="s">
        <v>107</v>
      </c>
      <c r="C63" s="28">
        <v>12</v>
      </c>
      <c r="D63" s="27">
        <v>10</v>
      </c>
      <c r="E63" s="19">
        <f t="shared" si="0"/>
        <v>120</v>
      </c>
      <c r="F63" s="21"/>
    </row>
    <row r="64" spans="1:6" ht="30" customHeight="1" x14ac:dyDescent="0.3">
      <c r="A64" s="12">
        <v>33</v>
      </c>
      <c r="B64" s="26" t="s">
        <v>108</v>
      </c>
      <c r="C64" s="28">
        <v>12</v>
      </c>
      <c r="D64" s="27">
        <v>10</v>
      </c>
      <c r="E64" s="19">
        <f t="shared" si="0"/>
        <v>120</v>
      </c>
      <c r="F64" s="21"/>
    </row>
    <row r="65" spans="1:6" ht="30" customHeight="1" x14ac:dyDescent="0.3">
      <c r="A65" s="12">
        <v>34</v>
      </c>
      <c r="B65" s="26" t="s">
        <v>109</v>
      </c>
      <c r="C65" s="28">
        <v>12</v>
      </c>
      <c r="D65" s="27">
        <v>10</v>
      </c>
      <c r="E65" s="19">
        <f t="shared" si="0"/>
        <v>120</v>
      </c>
      <c r="F65" s="21"/>
    </row>
    <row r="66" spans="1:6" ht="30" customHeight="1" x14ac:dyDescent="0.3">
      <c r="A66" s="12">
        <v>35</v>
      </c>
      <c r="B66" s="26" t="s">
        <v>110</v>
      </c>
      <c r="C66" s="28">
        <v>12</v>
      </c>
      <c r="D66" s="27">
        <v>10</v>
      </c>
      <c r="E66" s="19">
        <f t="shared" si="0"/>
        <v>120</v>
      </c>
      <c r="F66" s="21"/>
    </row>
    <row r="67" spans="1:6" ht="30" customHeight="1" x14ac:dyDescent="0.3">
      <c r="A67" s="12">
        <v>36</v>
      </c>
      <c r="B67" s="26" t="s">
        <v>111</v>
      </c>
      <c r="C67" s="28">
        <v>12</v>
      </c>
      <c r="D67" s="27">
        <v>10</v>
      </c>
      <c r="E67" s="19">
        <f t="shared" si="0"/>
        <v>120</v>
      </c>
      <c r="F67" s="21"/>
    </row>
    <row r="68" spans="1:6" ht="30" customHeight="1" x14ac:dyDescent="0.3">
      <c r="A68" s="12">
        <v>37</v>
      </c>
      <c r="B68" s="26" t="s">
        <v>112</v>
      </c>
      <c r="C68" s="28">
        <v>12</v>
      </c>
      <c r="D68" s="27">
        <v>10</v>
      </c>
      <c r="E68" s="19">
        <f t="shared" si="0"/>
        <v>120</v>
      </c>
      <c r="F68" s="21"/>
    </row>
    <row r="69" spans="1:6" ht="30" customHeight="1" x14ac:dyDescent="0.3">
      <c r="A69" s="12">
        <v>38</v>
      </c>
      <c r="B69" s="26" t="s">
        <v>113</v>
      </c>
      <c r="C69" s="28">
        <v>12</v>
      </c>
      <c r="D69" s="27">
        <v>10</v>
      </c>
      <c r="E69" s="19">
        <f t="shared" si="0"/>
        <v>120</v>
      </c>
      <c r="F69" s="21"/>
    </row>
    <row r="70" spans="1:6" ht="30" customHeight="1" x14ac:dyDescent="0.3">
      <c r="A70" s="12">
        <v>39</v>
      </c>
      <c r="B70" s="26" t="s">
        <v>114</v>
      </c>
      <c r="C70" s="28">
        <v>12</v>
      </c>
      <c r="D70" s="27">
        <v>10</v>
      </c>
      <c r="E70" s="19">
        <f t="shared" si="0"/>
        <v>120</v>
      </c>
      <c r="F70" s="21"/>
    </row>
    <row r="71" spans="1:6" ht="30" customHeight="1" x14ac:dyDescent="0.3">
      <c r="A71" s="12">
        <v>40</v>
      </c>
      <c r="B71" s="26" t="s">
        <v>115</v>
      </c>
      <c r="C71" s="28">
        <v>12</v>
      </c>
      <c r="D71" s="27">
        <v>10</v>
      </c>
      <c r="E71" s="19">
        <f t="shared" si="0"/>
        <v>120</v>
      </c>
      <c r="F71" s="21"/>
    </row>
    <row r="72" spans="1:6" ht="30" customHeight="1" x14ac:dyDescent="0.3">
      <c r="A72" s="12">
        <v>41</v>
      </c>
      <c r="B72" s="26" t="s">
        <v>116</v>
      </c>
      <c r="C72" s="29">
        <v>20</v>
      </c>
      <c r="D72" s="27">
        <v>20</v>
      </c>
      <c r="E72" s="19">
        <f t="shared" si="0"/>
        <v>400</v>
      </c>
      <c r="F72" s="21"/>
    </row>
    <row r="73" spans="1:6" ht="30" customHeight="1" x14ac:dyDescent="0.3">
      <c r="A73" s="12">
        <v>42</v>
      </c>
      <c r="B73" s="26" t="s">
        <v>117</v>
      </c>
      <c r="C73" s="29">
        <v>18</v>
      </c>
      <c r="D73" s="27">
        <v>20</v>
      </c>
      <c r="E73" s="19">
        <f t="shared" si="0"/>
        <v>360</v>
      </c>
      <c r="F73" s="21"/>
    </row>
    <row r="74" spans="1:6" ht="30" customHeight="1" x14ac:dyDescent="0.3">
      <c r="A74" s="12">
        <v>43</v>
      </c>
      <c r="B74" s="26" t="s">
        <v>118</v>
      </c>
      <c r="C74" s="29">
        <v>15</v>
      </c>
      <c r="D74" s="27">
        <v>20</v>
      </c>
      <c r="E74" s="19">
        <f t="shared" si="0"/>
        <v>300</v>
      </c>
      <c r="F74" s="21"/>
    </row>
    <row r="75" spans="1:6" ht="22.5" customHeight="1" x14ac:dyDescent="0.3">
      <c r="A75" s="31" t="s">
        <v>47</v>
      </c>
      <c r="B75" s="31"/>
      <c r="C75" s="31"/>
      <c r="D75" s="31"/>
      <c r="E75" s="20">
        <f>SUM(E10:E74)</f>
        <v>39943</v>
      </c>
      <c r="F75" s="14"/>
    </row>
    <row r="76" spans="1:6" s="11" customFormat="1" ht="22.5" customHeight="1" x14ac:dyDescent="0.3">
      <c r="A76" s="9"/>
      <c r="B76" s="9"/>
      <c r="C76" s="9"/>
      <c r="D76" s="9"/>
      <c r="E76" s="10"/>
    </row>
    <row r="77" spans="1:6" ht="22.5" customHeight="1" x14ac:dyDescent="0.3">
      <c r="A77" s="35" t="s">
        <v>46</v>
      </c>
      <c r="B77" s="35"/>
      <c r="F77" s="3"/>
    </row>
    <row r="78" spans="1:6" ht="22.5" customHeight="1" x14ac:dyDescent="0.3">
      <c r="A78" s="15" t="s">
        <v>0</v>
      </c>
      <c r="B78" s="15" t="s">
        <v>1</v>
      </c>
      <c r="C78" s="16" t="s">
        <v>8</v>
      </c>
      <c r="D78" s="17" t="s">
        <v>7</v>
      </c>
      <c r="E78" s="16" t="s">
        <v>2</v>
      </c>
      <c r="F78" s="15" t="s">
        <v>3</v>
      </c>
    </row>
    <row r="79" spans="1:6" ht="22.5" customHeight="1" x14ac:dyDescent="0.3">
      <c r="A79" s="5">
        <v>1</v>
      </c>
      <c r="B79" s="6" t="s">
        <v>11</v>
      </c>
      <c r="C79" s="7">
        <v>290.5</v>
      </c>
      <c r="D79" s="8">
        <v>8</v>
      </c>
      <c r="E79" s="7">
        <f>C79*D79</f>
        <v>2324</v>
      </c>
      <c r="F79" s="6"/>
    </row>
    <row r="80" spans="1:6" ht="32.25" customHeight="1" x14ac:dyDescent="0.3">
      <c r="A80" s="5">
        <v>2</v>
      </c>
      <c r="B80" s="18" t="s">
        <v>51</v>
      </c>
      <c r="C80" s="7">
        <v>722</v>
      </c>
      <c r="D80" s="8">
        <v>9</v>
      </c>
      <c r="E80" s="7">
        <f>C80*D80</f>
        <v>6498</v>
      </c>
      <c r="F80" s="6"/>
    </row>
    <row r="81" spans="1:6" ht="22.5" customHeight="1" x14ac:dyDescent="0.3">
      <c r="A81" s="5">
        <v>3</v>
      </c>
      <c r="B81" s="6" t="s">
        <v>16</v>
      </c>
      <c r="C81" s="7">
        <v>700</v>
      </c>
      <c r="D81" s="8">
        <f>5+4+3+2+3</f>
        <v>17</v>
      </c>
      <c r="E81" s="7">
        <f>C81*D81</f>
        <v>11900</v>
      </c>
      <c r="F81" s="6"/>
    </row>
    <row r="82" spans="1:6" ht="22.5" customHeight="1" x14ac:dyDescent="0.3">
      <c r="A82" s="5">
        <v>4</v>
      </c>
      <c r="B82" s="6" t="s">
        <v>12</v>
      </c>
      <c r="C82" s="7">
        <v>400</v>
      </c>
      <c r="D82" s="8">
        <v>15</v>
      </c>
      <c r="E82" s="7">
        <f t="shared" ref="E82:E85" si="1">C82*D82</f>
        <v>6000</v>
      </c>
      <c r="F82" s="6"/>
    </row>
    <row r="83" spans="1:6" ht="22.5" customHeight="1" x14ac:dyDescent="0.3">
      <c r="A83" s="5">
        <v>5</v>
      </c>
      <c r="B83" s="6" t="s">
        <v>13</v>
      </c>
      <c r="C83" s="7">
        <v>820</v>
      </c>
      <c r="D83" s="8">
        <v>5</v>
      </c>
      <c r="E83" s="7">
        <f t="shared" si="1"/>
        <v>4100</v>
      </c>
      <c r="F83" s="6"/>
    </row>
    <row r="84" spans="1:6" ht="22.5" customHeight="1" x14ac:dyDescent="0.3">
      <c r="A84" s="5">
        <v>6</v>
      </c>
      <c r="B84" s="6" t="s">
        <v>14</v>
      </c>
      <c r="C84" s="7">
        <v>260</v>
      </c>
      <c r="D84" s="8">
        <v>5</v>
      </c>
      <c r="E84" s="7">
        <f t="shared" si="1"/>
        <v>1300</v>
      </c>
      <c r="F84" s="6"/>
    </row>
    <row r="85" spans="1:6" ht="22.5" customHeight="1" x14ac:dyDescent="0.3">
      <c r="A85" s="5">
        <v>7</v>
      </c>
      <c r="B85" s="6" t="s">
        <v>15</v>
      </c>
      <c r="C85" s="7">
        <v>320</v>
      </c>
      <c r="D85" s="8">
        <v>5</v>
      </c>
      <c r="E85" s="7">
        <f t="shared" si="1"/>
        <v>1600</v>
      </c>
      <c r="F85" s="6"/>
    </row>
    <row r="86" spans="1:6" ht="22.5" customHeight="1" x14ac:dyDescent="0.3">
      <c r="A86" s="31" t="s">
        <v>47</v>
      </c>
      <c r="B86" s="31"/>
      <c r="C86" s="31"/>
      <c r="D86" s="31"/>
      <c r="E86" s="13">
        <f>SUM(E79:E85)</f>
        <v>33722</v>
      </c>
      <c r="F86" s="14"/>
    </row>
    <row r="87" spans="1:6" ht="22.5" customHeight="1" x14ac:dyDescent="0.3">
      <c r="A87" s="1"/>
    </row>
    <row r="88" spans="1:6" ht="22.5" customHeight="1" x14ac:dyDescent="0.3">
      <c r="A88" s="35" t="s">
        <v>49</v>
      </c>
      <c r="B88" s="35"/>
      <c r="F88" s="3"/>
    </row>
    <row r="89" spans="1:6" ht="22.5" customHeight="1" x14ac:dyDescent="0.3">
      <c r="A89" s="15" t="s">
        <v>0</v>
      </c>
      <c r="B89" s="15" t="s">
        <v>1</v>
      </c>
      <c r="C89" s="16" t="s">
        <v>52</v>
      </c>
      <c r="D89" s="17" t="s">
        <v>7</v>
      </c>
      <c r="E89" s="16" t="s">
        <v>2</v>
      </c>
      <c r="F89" s="15" t="s">
        <v>3</v>
      </c>
    </row>
    <row r="90" spans="1:6" ht="17.25" customHeight="1" x14ac:dyDescent="0.3">
      <c r="A90" s="5">
        <v>1</v>
      </c>
      <c r="B90" s="6" t="s">
        <v>10</v>
      </c>
      <c r="C90" s="7">
        <v>600</v>
      </c>
      <c r="D90" s="8">
        <v>15</v>
      </c>
      <c r="E90" s="7">
        <f>C90*D90</f>
        <v>9000</v>
      </c>
      <c r="F90" s="6"/>
    </row>
    <row r="91" spans="1:6" ht="17.25" customHeight="1" x14ac:dyDescent="0.3">
      <c r="A91" s="5">
        <v>2</v>
      </c>
      <c r="B91" s="6" t="s">
        <v>17</v>
      </c>
      <c r="C91" s="7">
        <v>0.5</v>
      </c>
      <c r="D91" s="7">
        <v>250</v>
      </c>
      <c r="E91" s="7">
        <f t="shared" ref="E91:E119" si="2">C91*D91</f>
        <v>125</v>
      </c>
      <c r="F91" s="6"/>
    </row>
    <row r="92" spans="1:6" ht="17.25" customHeight="1" x14ac:dyDescent="0.3">
      <c r="A92" s="5">
        <v>3</v>
      </c>
      <c r="B92" s="6" t="s">
        <v>43</v>
      </c>
      <c r="C92" s="7">
        <v>1</v>
      </c>
      <c r="D92" s="7">
        <v>299</v>
      </c>
      <c r="E92" s="7">
        <f t="shared" si="2"/>
        <v>299</v>
      </c>
      <c r="F92" s="6"/>
    </row>
    <row r="93" spans="1:6" ht="17.25" customHeight="1" x14ac:dyDescent="0.3">
      <c r="A93" s="5">
        <v>4</v>
      </c>
      <c r="B93" s="6" t="s">
        <v>42</v>
      </c>
      <c r="C93" s="7">
        <v>0.5</v>
      </c>
      <c r="D93" s="7">
        <v>800</v>
      </c>
      <c r="E93" s="7">
        <f t="shared" si="2"/>
        <v>400</v>
      </c>
      <c r="F93" s="6"/>
    </row>
    <row r="94" spans="1:6" ht="17.25" customHeight="1" x14ac:dyDescent="0.3">
      <c r="A94" s="5">
        <v>5</v>
      </c>
      <c r="B94" s="6" t="s">
        <v>41</v>
      </c>
      <c r="C94" s="7">
        <v>1</v>
      </c>
      <c r="D94" s="7">
        <v>242</v>
      </c>
      <c r="E94" s="7">
        <f t="shared" si="2"/>
        <v>242</v>
      </c>
      <c r="F94" s="6"/>
    </row>
    <row r="95" spans="1:6" ht="17.25" customHeight="1" x14ac:dyDescent="0.3">
      <c r="A95" s="5">
        <v>6</v>
      </c>
      <c r="B95" s="6" t="s">
        <v>40</v>
      </c>
      <c r="C95" s="7">
        <v>1</v>
      </c>
      <c r="D95" s="7">
        <v>200</v>
      </c>
      <c r="E95" s="7">
        <f t="shared" si="2"/>
        <v>200</v>
      </c>
      <c r="F95" s="6"/>
    </row>
    <row r="96" spans="1:6" ht="17.25" customHeight="1" x14ac:dyDescent="0.3">
      <c r="A96" s="5">
        <v>7</v>
      </c>
      <c r="B96" s="6" t="s">
        <v>39</v>
      </c>
      <c r="C96" s="7">
        <v>1</v>
      </c>
      <c r="D96" s="7">
        <v>200</v>
      </c>
      <c r="E96" s="7">
        <f t="shared" si="2"/>
        <v>200</v>
      </c>
      <c r="F96" s="6"/>
    </row>
    <row r="97" spans="1:6" ht="17.25" customHeight="1" x14ac:dyDescent="0.3">
      <c r="A97" s="5">
        <v>8</v>
      </c>
      <c r="B97" s="6" t="s">
        <v>38</v>
      </c>
      <c r="C97" s="7">
        <v>1</v>
      </c>
      <c r="D97" s="7">
        <v>200</v>
      </c>
      <c r="E97" s="7">
        <f t="shared" si="2"/>
        <v>200</v>
      </c>
      <c r="F97" s="6"/>
    </row>
    <row r="98" spans="1:6" ht="17.25" customHeight="1" x14ac:dyDescent="0.3">
      <c r="A98" s="5">
        <v>9</v>
      </c>
      <c r="B98" s="6" t="s">
        <v>37</v>
      </c>
      <c r="C98" s="7">
        <v>2</v>
      </c>
      <c r="D98" s="7">
        <v>400</v>
      </c>
      <c r="E98" s="7">
        <f t="shared" si="2"/>
        <v>800</v>
      </c>
      <c r="F98" s="6"/>
    </row>
    <row r="99" spans="1:6" ht="17.25" customHeight="1" x14ac:dyDescent="0.3">
      <c r="A99" s="5">
        <v>10</v>
      </c>
      <c r="B99" s="6" t="s">
        <v>36</v>
      </c>
      <c r="C99" s="7">
        <v>10</v>
      </c>
      <c r="D99" s="7">
        <v>24</v>
      </c>
      <c r="E99" s="7">
        <f t="shared" si="2"/>
        <v>240</v>
      </c>
      <c r="F99" s="6"/>
    </row>
    <row r="100" spans="1:6" ht="17.25" customHeight="1" x14ac:dyDescent="0.3">
      <c r="A100" s="5">
        <v>11</v>
      </c>
      <c r="B100" s="6" t="s">
        <v>35</v>
      </c>
      <c r="C100" s="7">
        <v>1</v>
      </c>
      <c r="D100" s="7">
        <v>500</v>
      </c>
      <c r="E100" s="7">
        <f t="shared" si="2"/>
        <v>500</v>
      </c>
      <c r="F100" s="6"/>
    </row>
    <row r="101" spans="1:6" ht="17.25" customHeight="1" x14ac:dyDescent="0.3">
      <c r="A101" s="5">
        <v>12</v>
      </c>
      <c r="B101" s="6" t="s">
        <v>34</v>
      </c>
      <c r="C101" s="7">
        <v>4</v>
      </c>
      <c r="D101" s="7">
        <v>25</v>
      </c>
      <c r="E101" s="7">
        <f t="shared" si="2"/>
        <v>100</v>
      </c>
      <c r="F101" s="6"/>
    </row>
    <row r="102" spans="1:6" ht="17.25" customHeight="1" x14ac:dyDescent="0.3">
      <c r="A102" s="5">
        <v>13</v>
      </c>
      <c r="B102" s="6" t="s">
        <v>33</v>
      </c>
      <c r="C102" s="7">
        <v>5</v>
      </c>
      <c r="D102" s="7">
        <v>25</v>
      </c>
      <c r="E102" s="7">
        <f t="shared" si="2"/>
        <v>125</v>
      </c>
      <c r="F102" s="6"/>
    </row>
    <row r="103" spans="1:6" ht="17.25" customHeight="1" x14ac:dyDescent="0.3">
      <c r="A103" s="5">
        <v>14</v>
      </c>
      <c r="B103" s="6" t="s">
        <v>44</v>
      </c>
      <c r="C103" s="7">
        <v>5</v>
      </c>
      <c r="D103" s="7">
        <v>25</v>
      </c>
      <c r="E103" s="7">
        <f t="shared" si="2"/>
        <v>125</v>
      </c>
      <c r="F103" s="6"/>
    </row>
    <row r="104" spans="1:6" ht="17.25" customHeight="1" x14ac:dyDescent="0.3">
      <c r="A104" s="5">
        <v>15</v>
      </c>
      <c r="B104" s="6" t="s">
        <v>32</v>
      </c>
      <c r="C104" s="7">
        <v>2</v>
      </c>
      <c r="D104" s="7">
        <v>50</v>
      </c>
      <c r="E104" s="7">
        <f t="shared" si="2"/>
        <v>100</v>
      </c>
      <c r="F104" s="6"/>
    </row>
    <row r="105" spans="1:6" ht="17.25" customHeight="1" x14ac:dyDescent="0.3">
      <c r="A105" s="5">
        <v>16</v>
      </c>
      <c r="B105" s="6" t="s">
        <v>31</v>
      </c>
      <c r="C105" s="7">
        <v>3</v>
      </c>
      <c r="D105" s="7">
        <v>60</v>
      </c>
      <c r="E105" s="7">
        <f t="shared" si="2"/>
        <v>180</v>
      </c>
      <c r="F105" s="6"/>
    </row>
    <row r="106" spans="1:6" ht="17.25" customHeight="1" x14ac:dyDescent="0.3">
      <c r="A106" s="5">
        <v>17</v>
      </c>
      <c r="B106" s="6" t="s">
        <v>30</v>
      </c>
      <c r="C106" s="7">
        <v>10</v>
      </c>
      <c r="D106" s="7">
        <v>30</v>
      </c>
      <c r="E106" s="7">
        <f t="shared" si="2"/>
        <v>300</v>
      </c>
      <c r="F106" s="6"/>
    </row>
    <row r="107" spans="1:6" ht="17.25" customHeight="1" x14ac:dyDescent="0.3">
      <c r="A107" s="5">
        <v>18</v>
      </c>
      <c r="B107" s="6" t="s">
        <v>29</v>
      </c>
      <c r="C107" s="7">
        <v>10</v>
      </c>
      <c r="D107" s="7">
        <v>30</v>
      </c>
      <c r="E107" s="7">
        <f t="shared" si="2"/>
        <v>300</v>
      </c>
      <c r="F107" s="6"/>
    </row>
    <row r="108" spans="1:6" ht="17.25" customHeight="1" x14ac:dyDescent="0.3">
      <c r="A108" s="5">
        <v>19</v>
      </c>
      <c r="B108" s="6" t="s">
        <v>28</v>
      </c>
      <c r="C108" s="7">
        <v>5</v>
      </c>
      <c r="D108" s="7">
        <v>40</v>
      </c>
      <c r="E108" s="7">
        <f t="shared" si="2"/>
        <v>200</v>
      </c>
      <c r="F108" s="6"/>
    </row>
    <row r="109" spans="1:6" ht="17.25" customHeight="1" x14ac:dyDescent="0.3">
      <c r="A109" s="5">
        <v>20</v>
      </c>
      <c r="B109" s="6" t="s">
        <v>27</v>
      </c>
      <c r="C109" s="7">
        <v>5</v>
      </c>
      <c r="D109" s="7">
        <v>40</v>
      </c>
      <c r="E109" s="7">
        <f t="shared" si="2"/>
        <v>200</v>
      </c>
      <c r="F109" s="6"/>
    </row>
    <row r="110" spans="1:6" ht="17.25" customHeight="1" x14ac:dyDescent="0.3">
      <c r="A110" s="5">
        <v>21</v>
      </c>
      <c r="B110" s="6" t="s">
        <v>26</v>
      </c>
      <c r="C110" s="7">
        <v>5</v>
      </c>
      <c r="D110" s="7">
        <v>40</v>
      </c>
      <c r="E110" s="7">
        <f t="shared" si="2"/>
        <v>200</v>
      </c>
      <c r="F110" s="6"/>
    </row>
    <row r="111" spans="1:6" ht="17.25" customHeight="1" x14ac:dyDescent="0.3">
      <c r="A111" s="5">
        <v>22</v>
      </c>
      <c r="B111" s="6" t="s">
        <v>25</v>
      </c>
      <c r="C111" s="7">
        <v>10</v>
      </c>
      <c r="D111" s="7">
        <v>25</v>
      </c>
      <c r="E111" s="7">
        <f t="shared" si="2"/>
        <v>250</v>
      </c>
      <c r="F111" s="6"/>
    </row>
    <row r="112" spans="1:6" ht="17.25" customHeight="1" x14ac:dyDescent="0.3">
      <c r="A112" s="5">
        <v>23</v>
      </c>
      <c r="B112" s="6" t="s">
        <v>24</v>
      </c>
      <c r="C112" s="7">
        <v>3</v>
      </c>
      <c r="D112" s="7">
        <v>50</v>
      </c>
      <c r="E112" s="7">
        <f t="shared" si="2"/>
        <v>150</v>
      </c>
      <c r="F112" s="6"/>
    </row>
    <row r="113" spans="1:6" ht="17.25" customHeight="1" x14ac:dyDescent="0.3">
      <c r="A113" s="5">
        <v>24</v>
      </c>
      <c r="B113" s="6" t="s">
        <v>23</v>
      </c>
      <c r="C113" s="7">
        <v>3</v>
      </c>
      <c r="D113" s="7">
        <v>25</v>
      </c>
      <c r="E113" s="7">
        <f t="shared" si="2"/>
        <v>75</v>
      </c>
      <c r="F113" s="6"/>
    </row>
    <row r="114" spans="1:6" ht="17.25" customHeight="1" x14ac:dyDescent="0.3">
      <c r="A114" s="5">
        <v>25</v>
      </c>
      <c r="B114" s="6" t="s">
        <v>48</v>
      </c>
      <c r="C114" s="7">
        <v>4</v>
      </c>
      <c r="D114" s="7">
        <v>48</v>
      </c>
      <c r="E114" s="7">
        <f t="shared" si="2"/>
        <v>192</v>
      </c>
      <c r="F114" s="6"/>
    </row>
    <row r="115" spans="1:6" ht="17.25" customHeight="1" x14ac:dyDescent="0.3">
      <c r="A115" s="5">
        <v>26</v>
      </c>
      <c r="B115" s="6" t="s">
        <v>22</v>
      </c>
      <c r="C115" s="7">
        <v>4</v>
      </c>
      <c r="D115" s="7">
        <v>100</v>
      </c>
      <c r="E115" s="7">
        <f t="shared" si="2"/>
        <v>400</v>
      </c>
      <c r="F115" s="6"/>
    </row>
    <row r="116" spans="1:6" ht="17.25" customHeight="1" x14ac:dyDescent="0.3">
      <c r="A116" s="5">
        <v>27</v>
      </c>
      <c r="B116" s="6" t="s">
        <v>21</v>
      </c>
      <c r="C116" s="7">
        <v>50</v>
      </c>
      <c r="D116" s="7">
        <v>10</v>
      </c>
      <c r="E116" s="7">
        <f t="shared" si="2"/>
        <v>500</v>
      </c>
      <c r="F116" s="6"/>
    </row>
    <row r="117" spans="1:6" ht="17.25" customHeight="1" x14ac:dyDescent="0.3">
      <c r="A117" s="5">
        <v>28</v>
      </c>
      <c r="B117" s="6" t="s">
        <v>20</v>
      </c>
      <c r="C117" s="7">
        <v>2</v>
      </c>
      <c r="D117" s="7">
        <v>15</v>
      </c>
      <c r="E117" s="7">
        <f t="shared" si="2"/>
        <v>30</v>
      </c>
      <c r="F117" s="6"/>
    </row>
    <row r="118" spans="1:6" ht="17.25" customHeight="1" x14ac:dyDescent="0.3">
      <c r="A118" s="5">
        <v>29</v>
      </c>
      <c r="B118" s="6" t="s">
        <v>19</v>
      </c>
      <c r="C118" s="7">
        <v>20</v>
      </c>
      <c r="D118" s="7">
        <v>14</v>
      </c>
      <c r="E118" s="7">
        <f t="shared" si="2"/>
        <v>280</v>
      </c>
      <c r="F118" s="6"/>
    </row>
    <row r="119" spans="1:6" ht="17.25" customHeight="1" x14ac:dyDescent="0.3">
      <c r="A119" s="5">
        <v>30</v>
      </c>
      <c r="B119" s="6" t="s">
        <v>18</v>
      </c>
      <c r="C119" s="7">
        <v>30</v>
      </c>
      <c r="D119" s="7">
        <v>15</v>
      </c>
      <c r="E119" s="7">
        <f t="shared" si="2"/>
        <v>450</v>
      </c>
      <c r="F119" s="6"/>
    </row>
    <row r="120" spans="1:6" ht="21.75" customHeight="1" x14ac:dyDescent="0.3">
      <c r="A120" s="31" t="s">
        <v>47</v>
      </c>
      <c r="B120" s="31"/>
      <c r="C120" s="31"/>
      <c r="D120" s="31"/>
      <c r="E120" s="13">
        <f>SUM(E90:E119)</f>
        <v>16363</v>
      </c>
      <c r="F120" s="14"/>
    </row>
    <row r="122" spans="1:6" ht="57" customHeight="1" x14ac:dyDescent="0.3">
      <c r="A122" s="32" t="s">
        <v>53</v>
      </c>
      <c r="B122" s="33"/>
      <c r="C122" s="33"/>
      <c r="D122" s="33"/>
      <c r="E122" s="33"/>
      <c r="F122" s="33"/>
    </row>
    <row r="123" spans="1:6" ht="30.75" customHeight="1" x14ac:dyDescent="0.3"/>
  </sheetData>
  <mergeCells count="10">
    <mergeCell ref="A120:D120"/>
    <mergeCell ref="A122:F122"/>
    <mergeCell ref="A1:F1"/>
    <mergeCell ref="A8:B8"/>
    <mergeCell ref="A2:B2"/>
    <mergeCell ref="A77:B77"/>
    <mergeCell ref="A88:B88"/>
    <mergeCell ref="A86:D86"/>
    <mergeCell ref="A75:D75"/>
    <mergeCell ref="A6:D6"/>
  </mergeCells>
  <phoneticPr fontId="1" type="noConversion"/>
  <pageMargins left="0.7" right="0.7" top="0.75" bottom="0.75" header="0.3" footer="0.3"/>
  <pageSetup paperSize="9" scale="7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2016-04-12T13:21:32Z</cp:lastPrinted>
  <dcterms:created xsi:type="dcterms:W3CDTF">2016-04-12T10:07:40Z</dcterms:created>
  <dcterms:modified xsi:type="dcterms:W3CDTF">2016-07-03T18:12:24Z</dcterms:modified>
</cp:coreProperties>
</file>